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Anne-Marie en Kees\Documents\NVMO\financien vanaf 2009\"/>
    </mc:Choice>
  </mc:AlternateContent>
  <xr:revisionPtr revIDLastSave="0" documentId="8_{9A22C286-9CC6-4C91-B0BF-2E4BE39EC5D6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8" i="1" l="1"/>
  <c r="F17" i="1"/>
  <c r="F12" i="1"/>
  <c r="F15" i="1"/>
  <c r="F10" i="1"/>
  <c r="N28" i="1" l="1"/>
  <c r="L28" i="1"/>
  <c r="F28" i="1"/>
  <c r="D28" i="1"/>
</calcChain>
</file>

<file path=xl/sharedStrings.xml><?xml version="1.0" encoding="utf-8"?>
<sst xmlns="http://schemas.openxmlformats.org/spreadsheetml/2006/main" count="43" uniqueCount="38">
  <si>
    <t>begroot</t>
  </si>
  <si>
    <t>werkelijk</t>
  </si>
  <si>
    <t>KOSTEN</t>
  </si>
  <si>
    <t>BATEN</t>
  </si>
  <si>
    <t>Huur gebouw</t>
  </si>
  <si>
    <t>P.M.</t>
  </si>
  <si>
    <t>Subsidie gemeente</t>
  </si>
  <si>
    <t>Gas / water / elektra</t>
  </si>
  <si>
    <t>Sponsors</t>
  </si>
  <si>
    <t>Verzekeringen</t>
  </si>
  <si>
    <t>Donateurs</t>
  </si>
  <si>
    <t>Belastingen</t>
  </si>
  <si>
    <t>Entree algemeen</t>
  </si>
  <si>
    <t>Schoonmaakkosten</t>
  </si>
  <si>
    <t>Entree groepsbezoek</t>
  </si>
  <si>
    <t>Overige huisvestingskosten</t>
  </si>
  <si>
    <t>Verhuur materialen / ruimte</t>
  </si>
  <si>
    <t>Overige inkomsten</t>
  </si>
  <si>
    <t>Winkel</t>
  </si>
  <si>
    <t>Collectiebeheer</t>
  </si>
  <si>
    <t>Porti / telefoon / drukwerk</t>
  </si>
  <si>
    <t>Administratie</t>
  </si>
  <si>
    <t>Materiaal</t>
  </si>
  <si>
    <t>Bankkosten</t>
  </si>
  <si>
    <t>Algemene kosten</t>
  </si>
  <si>
    <t>Overschot</t>
  </si>
  <si>
    <t>Tekort</t>
  </si>
  <si>
    <t>TOTAAL</t>
  </si>
  <si>
    <t>Onderhoud website</t>
  </si>
  <si>
    <t>Exposities en activiteiten</t>
  </si>
  <si>
    <t>Rente</t>
  </si>
  <si>
    <t>Museumregister</t>
  </si>
  <si>
    <t>Kosten inventaris</t>
  </si>
  <si>
    <t>Kosten vrijwilligers</t>
  </si>
  <si>
    <t>Reclame en PR</t>
  </si>
  <si>
    <t>Representatie</t>
  </si>
  <si>
    <t>Diensten</t>
  </si>
  <si>
    <t>BEGROTING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</si>
</sst>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4" fontId="0" fillId="0" borderId="0" xfId="0" applyNumberFormat="1"/>
    <xf numFmtId="0" fontId="2" fillId="0" borderId="0" xfId="0" applyFont="1"/>
    <xf numFmtId="4" fontId="2" fillId="0" borderId="0" xfId="0" applyNumberFormat="1" applyFont="1"/>
    <xf numFmtId="1" fontId="2" fillId="0" borderId="0" xfId="0" applyNumberFormat="1" applyFont="1"/>
    <xf numFmtId="4" fontId="3" fillId="0" borderId="0" xfId="0" applyNumberFormat="1" applyFont="1" applyAlignment="1">
      <alignment horizontal="right"/>
    </xf>
    <xf numFmtId="4" fontId="3" fillId="0" borderId="0" xfId="0" applyNumberFormat="1" applyFont="1"/>
    <xf numFmtId="0" fontId="3" fillId="0" borderId="0" xfId="0" applyFont="1"/>
    <xf numFmtId="4" fontId="2" fillId="0" borderId="0" xfId="0" applyNumberFormat="1" applyFont="1" applyAlignment="1">
      <alignment horizontal="right"/>
    </xf>
    <xf numFmtId="2" fontId="0" fillId="0" borderId="0" xfId="0" applyNumberFormat="1"/>
    <xf numFmtId="0" fontId="3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0"/>
  <sheetViews>
    <sheetView tabSelected="1" workbookViewId="0">
      <selection activeCell="D16" sqref="D16"/>
    </sheetView>
  </sheetViews>
  <sheetFormatPr defaultRowHeight="12.75" x14ac:dyDescent="0.2"/>
  <cols>
    <col min="4" max="4" width="10.140625" bestFit="1" customWidth="1"/>
  </cols>
  <sheetData>
    <row r="1" spans="1:21" ht="15.75" x14ac:dyDescent="0.25">
      <c r="A1" s="1" t="s">
        <v>37</v>
      </c>
      <c r="D1" s="2"/>
      <c r="F1" s="2"/>
      <c r="G1" s="2"/>
      <c r="L1" s="2"/>
      <c r="M1" s="2"/>
      <c r="N1" s="2"/>
    </row>
    <row r="2" spans="1:21" s="3" customFormat="1" x14ac:dyDescent="0.2">
      <c r="D2" s="4" t="s">
        <v>0</v>
      </c>
      <c r="E2"/>
      <c r="F2" s="4" t="s">
        <v>1</v>
      </c>
      <c r="G2" s="4"/>
      <c r="L2" s="4" t="s">
        <v>0</v>
      </c>
      <c r="M2" s="4"/>
      <c r="N2" s="4" t="s">
        <v>1</v>
      </c>
    </row>
    <row r="3" spans="1:21" x14ac:dyDescent="0.2">
      <c r="A3" s="3" t="s">
        <v>2</v>
      </c>
      <c r="D3" s="5">
        <v>2025</v>
      </c>
      <c r="F3" s="5">
        <v>2023</v>
      </c>
      <c r="G3" s="5"/>
      <c r="H3" s="3" t="s">
        <v>3</v>
      </c>
      <c r="L3" s="5">
        <v>2025</v>
      </c>
      <c r="M3" s="2"/>
      <c r="N3" s="5">
        <v>2023</v>
      </c>
    </row>
    <row r="4" spans="1:21" x14ac:dyDescent="0.2">
      <c r="D4" s="2"/>
      <c r="F4" s="2"/>
      <c r="G4" s="2"/>
      <c r="L4" s="2"/>
      <c r="M4" s="2"/>
      <c r="N4" s="2"/>
    </row>
    <row r="5" spans="1:21" x14ac:dyDescent="0.2">
      <c r="A5" t="s">
        <v>4</v>
      </c>
      <c r="D5" s="2" t="s">
        <v>5</v>
      </c>
      <c r="E5" s="6"/>
      <c r="F5" s="6">
        <v>0.45</v>
      </c>
      <c r="G5" s="2"/>
      <c r="H5" t="s">
        <v>6</v>
      </c>
      <c r="L5" s="2">
        <v>9500</v>
      </c>
      <c r="M5" s="2"/>
      <c r="N5" s="6">
        <v>14724.87</v>
      </c>
      <c r="P5" s="11"/>
      <c r="Q5" s="11"/>
      <c r="R5" s="11"/>
      <c r="S5" s="8"/>
      <c r="T5" s="7"/>
    </row>
    <row r="6" spans="1:21" x14ac:dyDescent="0.2">
      <c r="A6" t="s">
        <v>11</v>
      </c>
      <c r="D6" s="2">
        <v>1300</v>
      </c>
      <c r="F6" s="6">
        <v>1259.33</v>
      </c>
      <c r="G6" s="2"/>
      <c r="H6" t="s">
        <v>8</v>
      </c>
      <c r="L6" s="2">
        <v>1000</v>
      </c>
      <c r="M6" s="2"/>
      <c r="N6" s="7">
        <v>750</v>
      </c>
      <c r="P6" s="8"/>
      <c r="Q6" s="8"/>
      <c r="R6" s="8"/>
      <c r="S6" s="8"/>
      <c r="T6" s="7"/>
      <c r="U6" s="7"/>
    </row>
    <row r="7" spans="1:21" x14ac:dyDescent="0.2">
      <c r="A7" t="s">
        <v>7</v>
      </c>
      <c r="D7" s="2">
        <v>11000</v>
      </c>
      <c r="F7" s="6">
        <v>12297.91</v>
      </c>
      <c r="G7" s="2"/>
      <c r="H7" t="s">
        <v>10</v>
      </c>
      <c r="L7" s="2">
        <v>1200</v>
      </c>
      <c r="M7" s="2"/>
      <c r="N7" s="6">
        <v>1245</v>
      </c>
      <c r="P7" s="11"/>
      <c r="Q7" s="11"/>
      <c r="R7" s="8"/>
      <c r="S7" s="8"/>
      <c r="T7" s="7"/>
    </row>
    <row r="8" spans="1:21" x14ac:dyDescent="0.2">
      <c r="A8" t="s">
        <v>13</v>
      </c>
      <c r="D8" s="2">
        <v>900</v>
      </c>
      <c r="E8" s="6"/>
      <c r="F8" s="6">
        <v>862.67</v>
      </c>
      <c r="G8" s="2"/>
      <c r="H8" t="s">
        <v>12</v>
      </c>
      <c r="L8" s="2">
        <v>4500</v>
      </c>
      <c r="M8" s="2"/>
      <c r="N8" s="6">
        <f>2591.13+1244.75</f>
        <v>3835.88</v>
      </c>
      <c r="P8" s="8"/>
      <c r="Q8" s="8"/>
      <c r="R8" s="11"/>
      <c r="S8" s="11"/>
      <c r="T8" s="7"/>
    </row>
    <row r="9" spans="1:21" x14ac:dyDescent="0.2">
      <c r="A9" t="s">
        <v>15</v>
      </c>
      <c r="D9" s="2" t="s">
        <v>5</v>
      </c>
      <c r="E9" s="6"/>
      <c r="F9" s="6"/>
      <c r="G9" s="2"/>
      <c r="H9" t="s">
        <v>14</v>
      </c>
      <c r="L9" s="2">
        <v>2200</v>
      </c>
      <c r="M9" s="2"/>
      <c r="N9" s="6">
        <v>1500.93</v>
      </c>
      <c r="P9" s="8"/>
      <c r="Q9" s="8"/>
      <c r="R9" s="11"/>
      <c r="S9" s="11"/>
      <c r="T9" s="7"/>
    </row>
    <row r="10" spans="1:21" x14ac:dyDescent="0.2">
      <c r="A10" t="s">
        <v>9</v>
      </c>
      <c r="D10" s="2">
        <v>1500</v>
      </c>
      <c r="E10" s="6"/>
      <c r="F10" s="6">
        <f>1390.29+154.28</f>
        <v>1544.57</v>
      </c>
      <c r="G10" s="2"/>
      <c r="H10" t="s">
        <v>16</v>
      </c>
      <c r="L10" s="2">
        <v>400</v>
      </c>
      <c r="M10" s="2"/>
      <c r="N10" s="6">
        <v>66.12</v>
      </c>
      <c r="P10" s="8"/>
      <c r="Q10" s="8"/>
      <c r="R10" s="8"/>
      <c r="S10" s="8"/>
      <c r="T10" s="7"/>
    </row>
    <row r="11" spans="1:21" x14ac:dyDescent="0.2">
      <c r="A11" t="s">
        <v>32</v>
      </c>
      <c r="D11" s="2">
        <v>300</v>
      </c>
      <c r="E11" s="6"/>
      <c r="F11" s="6">
        <v>309.07</v>
      </c>
      <c r="G11" s="2"/>
      <c r="H11" t="s">
        <v>36</v>
      </c>
      <c r="L11" s="2">
        <v>400</v>
      </c>
      <c r="M11" s="2"/>
      <c r="N11" s="6">
        <v>672.94</v>
      </c>
      <c r="P11" s="8"/>
      <c r="Q11" s="8"/>
      <c r="R11" s="8"/>
      <c r="S11" s="8"/>
      <c r="T11" s="7"/>
    </row>
    <row r="12" spans="1:21" x14ac:dyDescent="0.2">
      <c r="A12" t="s">
        <v>19</v>
      </c>
      <c r="D12" s="2">
        <v>1200</v>
      </c>
      <c r="F12" s="6">
        <f>367.3+631.81+512.86</f>
        <v>1511.9699999999998</v>
      </c>
      <c r="G12" s="2"/>
      <c r="H12" t="s">
        <v>18</v>
      </c>
      <c r="L12" s="2">
        <v>600</v>
      </c>
      <c r="M12" s="2"/>
      <c r="N12" s="7">
        <v>518.26</v>
      </c>
      <c r="P12" s="8"/>
      <c r="Q12" s="8"/>
      <c r="R12" s="8"/>
      <c r="S12" s="8"/>
      <c r="T12" s="7"/>
    </row>
    <row r="13" spans="1:21" x14ac:dyDescent="0.2">
      <c r="A13" t="s">
        <v>35</v>
      </c>
      <c r="D13" s="2">
        <v>100</v>
      </c>
      <c r="F13" s="6"/>
      <c r="G13" s="2"/>
      <c r="H13" t="s">
        <v>30</v>
      </c>
      <c r="L13" s="2">
        <v>100</v>
      </c>
      <c r="M13" s="2"/>
      <c r="N13" s="6"/>
      <c r="P13" s="8"/>
      <c r="Q13" s="8"/>
      <c r="R13" s="8"/>
      <c r="S13" s="8"/>
      <c r="T13" s="7"/>
    </row>
    <row r="14" spans="1:21" x14ac:dyDescent="0.2">
      <c r="A14" s="8" t="s">
        <v>31</v>
      </c>
      <c r="D14" s="2">
        <v>200</v>
      </c>
      <c r="F14" s="6">
        <v>158</v>
      </c>
      <c r="G14" s="2"/>
      <c r="H14" t="s">
        <v>17</v>
      </c>
      <c r="L14" s="2">
        <v>100</v>
      </c>
      <c r="M14" s="2"/>
      <c r="N14" s="7">
        <v>175.65</v>
      </c>
      <c r="Q14" s="8"/>
      <c r="R14" s="8"/>
      <c r="S14" s="8"/>
      <c r="T14" s="7"/>
    </row>
    <row r="15" spans="1:21" x14ac:dyDescent="0.2">
      <c r="A15" t="s">
        <v>29</v>
      </c>
      <c r="D15" s="2">
        <v>1200</v>
      </c>
      <c r="E15" s="6"/>
      <c r="F15" s="6">
        <f>56.41+965.73</f>
        <v>1022.14</v>
      </c>
      <c r="G15" s="2"/>
      <c r="N15" s="6"/>
      <c r="Q15" s="8"/>
      <c r="R15" s="8"/>
      <c r="S15" s="8"/>
      <c r="T15" s="7"/>
    </row>
    <row r="16" spans="1:21" x14ac:dyDescent="0.2">
      <c r="A16" t="s">
        <v>22</v>
      </c>
      <c r="D16" s="2">
        <v>100</v>
      </c>
      <c r="F16" s="6">
        <v>135.85</v>
      </c>
      <c r="G16" s="2"/>
      <c r="N16" s="6"/>
    </row>
    <row r="17" spans="1:21" x14ac:dyDescent="0.2">
      <c r="A17" t="s">
        <v>20</v>
      </c>
      <c r="D17" s="2">
        <v>1100</v>
      </c>
      <c r="F17" s="6">
        <f>117.2+289+674.79</f>
        <v>1080.99</v>
      </c>
      <c r="G17" s="2"/>
      <c r="N17" s="6"/>
      <c r="P17" s="8"/>
      <c r="R17" s="8"/>
      <c r="S17" s="8"/>
      <c r="T17" s="7"/>
      <c r="U17" s="6"/>
    </row>
    <row r="18" spans="1:21" x14ac:dyDescent="0.2">
      <c r="A18" t="s">
        <v>28</v>
      </c>
      <c r="D18" s="2">
        <v>200</v>
      </c>
      <c r="F18" s="6">
        <v>82.37</v>
      </c>
      <c r="G18" s="2"/>
      <c r="L18" s="2"/>
      <c r="M18" s="2"/>
      <c r="N18" s="6"/>
      <c r="R18" s="8"/>
      <c r="T18" s="2"/>
    </row>
    <row r="19" spans="1:21" x14ac:dyDescent="0.2">
      <c r="A19" t="s">
        <v>21</v>
      </c>
      <c r="D19" s="2">
        <v>100</v>
      </c>
      <c r="E19" s="6"/>
      <c r="F19" s="6">
        <v>22.9</v>
      </c>
      <c r="G19" s="2"/>
      <c r="L19" s="2"/>
      <c r="M19" s="2"/>
      <c r="N19" s="6"/>
      <c r="R19" s="8"/>
      <c r="T19" s="2"/>
    </row>
    <row r="20" spans="1:21" x14ac:dyDescent="0.2">
      <c r="A20" t="s">
        <v>33</v>
      </c>
      <c r="D20" s="2">
        <v>200</v>
      </c>
      <c r="E20" s="6"/>
      <c r="F20" s="6">
        <v>157.19</v>
      </c>
      <c r="G20" s="2"/>
      <c r="L20" s="2"/>
      <c r="M20" s="2"/>
      <c r="N20" s="2"/>
      <c r="P20" s="8"/>
      <c r="Q20" s="8"/>
      <c r="R20" s="8"/>
      <c r="T20" s="2"/>
    </row>
    <row r="21" spans="1:21" x14ac:dyDescent="0.2">
      <c r="A21" t="s">
        <v>34</v>
      </c>
      <c r="D21" s="2">
        <v>300</v>
      </c>
      <c r="F21" s="6">
        <v>178.9</v>
      </c>
      <c r="G21" s="2"/>
      <c r="N21" s="2"/>
      <c r="U21" s="2"/>
    </row>
    <row r="22" spans="1:21" x14ac:dyDescent="0.2">
      <c r="A22" t="s">
        <v>23</v>
      </c>
      <c r="D22" s="2">
        <v>300</v>
      </c>
      <c r="F22" s="6">
        <v>314.52</v>
      </c>
      <c r="G22" s="2"/>
      <c r="L22" s="2"/>
      <c r="M22" s="2"/>
      <c r="N22" s="2"/>
      <c r="T22" s="7"/>
      <c r="U22" s="6"/>
    </row>
    <row r="23" spans="1:21" x14ac:dyDescent="0.2">
      <c r="A23" t="s">
        <v>24</v>
      </c>
      <c r="D23" s="2" t="s">
        <v>5</v>
      </c>
      <c r="F23" s="6">
        <v>15.75</v>
      </c>
      <c r="G23" s="2"/>
      <c r="L23" s="2"/>
      <c r="M23" s="2"/>
      <c r="N23" s="2"/>
      <c r="P23" s="8"/>
      <c r="Q23" s="8"/>
      <c r="T23" s="7"/>
      <c r="U23" s="6"/>
    </row>
    <row r="24" spans="1:21" x14ac:dyDescent="0.2">
      <c r="G24" s="2"/>
      <c r="L24" s="2"/>
      <c r="M24" s="2"/>
      <c r="N24" s="6"/>
      <c r="P24" s="8"/>
      <c r="Q24" s="8"/>
      <c r="T24" s="7"/>
      <c r="U24" s="6"/>
    </row>
    <row r="25" spans="1:21" x14ac:dyDescent="0.2">
      <c r="G25" s="2"/>
      <c r="L25" s="2"/>
      <c r="M25" s="2"/>
      <c r="N25" s="2"/>
      <c r="P25" s="8"/>
      <c r="Q25" s="8"/>
      <c r="R25" s="8"/>
      <c r="S25" s="8"/>
      <c r="T25" s="7"/>
      <c r="U25" s="6"/>
    </row>
    <row r="26" spans="1:21" x14ac:dyDescent="0.2">
      <c r="A26" t="s">
        <v>25</v>
      </c>
      <c r="D26" s="2"/>
      <c r="F26" s="6">
        <v>2535.0700000000002</v>
      </c>
      <c r="G26" s="2"/>
      <c r="H26" t="s">
        <v>26</v>
      </c>
      <c r="L26" s="2"/>
      <c r="M26" s="2"/>
      <c r="N26" s="10"/>
      <c r="P26" s="8"/>
      <c r="Q26" s="8"/>
      <c r="R26" s="8"/>
      <c r="S26" s="8"/>
      <c r="T26" s="7"/>
      <c r="U26" s="6"/>
    </row>
    <row r="27" spans="1:21" x14ac:dyDescent="0.2">
      <c r="G27" s="2"/>
      <c r="L27" s="2"/>
      <c r="M27" s="2"/>
      <c r="N27" s="2"/>
      <c r="P27" s="8"/>
      <c r="Q27" s="8"/>
      <c r="R27" s="8"/>
      <c r="S27" s="8"/>
      <c r="T27" s="7"/>
      <c r="U27" s="6"/>
    </row>
    <row r="28" spans="1:21" x14ac:dyDescent="0.2">
      <c r="A28" s="3" t="s">
        <v>27</v>
      </c>
      <c r="B28" s="3"/>
      <c r="C28" s="3"/>
      <c r="D28" s="4">
        <f>SUM(D5:D27)</f>
        <v>20000</v>
      </c>
      <c r="E28" s="3"/>
      <c r="F28" s="4">
        <f>SUM(F5:F27)</f>
        <v>23489.65</v>
      </c>
      <c r="G28" s="2"/>
      <c r="H28" s="3" t="s">
        <v>27</v>
      </c>
      <c r="I28" s="3"/>
      <c r="J28" s="3"/>
      <c r="K28" s="3"/>
      <c r="L28" s="4">
        <f>SUM(L5:L27)</f>
        <v>20000</v>
      </c>
      <c r="M28" s="4"/>
      <c r="N28" s="4">
        <f>SUM(N5:N26)</f>
        <v>23489.65</v>
      </c>
      <c r="P28" s="8"/>
      <c r="Q28" s="8"/>
      <c r="R28" s="8"/>
      <c r="S28" s="8"/>
      <c r="T28" s="7"/>
      <c r="U28" s="7"/>
    </row>
    <row r="29" spans="1:21" x14ac:dyDescent="0.2">
      <c r="D29" s="2"/>
      <c r="E29" s="6"/>
      <c r="F29" s="2"/>
      <c r="G29" s="2"/>
      <c r="L29" s="2"/>
      <c r="M29" s="2"/>
      <c r="N29" s="2"/>
      <c r="P29" s="8"/>
      <c r="Q29" s="8"/>
      <c r="R29" s="8"/>
      <c r="S29" s="8"/>
      <c r="T29" s="6"/>
      <c r="U29" s="7"/>
    </row>
    <row r="30" spans="1:21" s="3" customFormat="1" x14ac:dyDescent="0.2">
      <c r="A30"/>
      <c r="B30"/>
      <c r="C30"/>
      <c r="D30" s="2"/>
      <c r="E30"/>
      <c r="F30" s="2"/>
      <c r="G30" s="4"/>
      <c r="H30"/>
      <c r="I30"/>
      <c r="J30"/>
      <c r="K30"/>
      <c r="L30" s="2"/>
      <c r="M30" s="2"/>
      <c r="N30" s="2"/>
      <c r="P30" s="8"/>
      <c r="Q30" s="8"/>
      <c r="R30" s="8"/>
      <c r="S30" s="8"/>
      <c r="T30" s="6"/>
      <c r="U30" s="7"/>
    </row>
    <row r="31" spans="1:21" x14ac:dyDescent="0.2">
      <c r="D31" s="2"/>
      <c r="F31" s="2"/>
      <c r="G31" s="2"/>
      <c r="L31" s="2"/>
      <c r="M31" s="2"/>
      <c r="P31" s="8"/>
      <c r="Q31" s="8"/>
      <c r="R31" s="8"/>
      <c r="S31" s="8"/>
      <c r="T31" s="7"/>
      <c r="U31" s="6"/>
    </row>
    <row r="32" spans="1:21" x14ac:dyDescent="0.2">
      <c r="D32" s="2"/>
      <c r="E32" s="6"/>
      <c r="F32" s="2"/>
      <c r="G32" s="2"/>
      <c r="L32" s="2"/>
      <c r="M32" s="2"/>
      <c r="P32" s="8"/>
      <c r="Q32" s="8"/>
      <c r="S32" s="8"/>
      <c r="T32" s="7"/>
      <c r="U32" s="7"/>
    </row>
    <row r="33" spans="5:21" x14ac:dyDescent="0.2">
      <c r="G33" s="2"/>
      <c r="P33" s="8"/>
      <c r="Q33" s="8"/>
      <c r="S33" s="8"/>
      <c r="T33" s="7"/>
      <c r="U33" s="6"/>
    </row>
    <row r="34" spans="5:21" x14ac:dyDescent="0.2">
      <c r="G34" s="2"/>
      <c r="P34" s="8"/>
      <c r="Q34" s="8"/>
      <c r="R34" s="8"/>
      <c r="S34" s="8"/>
      <c r="T34" s="7"/>
      <c r="U34" s="6"/>
    </row>
    <row r="36" spans="5:21" x14ac:dyDescent="0.2">
      <c r="P36" s="8"/>
      <c r="Q36" s="8"/>
      <c r="R36" s="8"/>
      <c r="S36" s="8"/>
      <c r="T36" s="7"/>
      <c r="U36" s="6"/>
    </row>
    <row r="37" spans="5:21" x14ac:dyDescent="0.2">
      <c r="P37" s="3"/>
      <c r="Q37" s="3"/>
      <c r="R37" s="8"/>
      <c r="S37" s="8"/>
      <c r="T37" s="4"/>
      <c r="U37" s="4"/>
    </row>
    <row r="38" spans="5:21" x14ac:dyDescent="0.2">
      <c r="E38" s="7"/>
      <c r="R38" s="8"/>
      <c r="S38" s="8"/>
      <c r="U38" s="6"/>
    </row>
    <row r="39" spans="5:21" x14ac:dyDescent="0.2">
      <c r="E39" s="9"/>
      <c r="P39" s="8"/>
      <c r="Q39" s="8"/>
      <c r="T39" s="8"/>
      <c r="U39" s="7"/>
    </row>
    <row r="40" spans="5:21" x14ac:dyDescent="0.2">
      <c r="P40" s="3"/>
      <c r="Q40" s="3"/>
      <c r="R40" s="3"/>
      <c r="S40" s="3"/>
      <c r="T40" s="3"/>
      <c r="U40" s="9"/>
    </row>
  </sheetData>
  <mergeCells count="4">
    <mergeCell ref="P5:R5"/>
    <mergeCell ref="P7:Q7"/>
    <mergeCell ref="R8:S8"/>
    <mergeCell ref="R9:S9"/>
  </mergeCells>
  <phoneticPr fontId="0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AnneMarie &amp; Kees</dc:creator>
  <cp:lastModifiedBy>Kees Daleboudt</cp:lastModifiedBy>
  <cp:lastPrinted>2023-02-09T11:31:31Z</cp:lastPrinted>
  <dcterms:created xsi:type="dcterms:W3CDTF">2011-03-28T14:17:25Z</dcterms:created>
  <dcterms:modified xsi:type="dcterms:W3CDTF">2024-05-25T16:20:16Z</dcterms:modified>
</cp:coreProperties>
</file>