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activeTab="3"/>
  </bookViews>
  <sheets>
    <sheet name="balans" sheetId="1" r:id="rId1"/>
    <sheet name="exploitatierekenng" sheetId="2" r:id="rId2"/>
    <sheet name="toelichting" sheetId="3" r:id="rId3"/>
    <sheet name="budget 2023" sheetId="5" r:id="rId4"/>
  </sheets>
  <calcPr calcId="144525"/>
</workbook>
</file>

<file path=xl/sharedStrings.xml><?xml version="1.0" encoding="utf-8"?>
<sst xmlns="http://schemas.openxmlformats.org/spreadsheetml/2006/main" count="78" uniqueCount="52">
  <si>
    <t>Stichting Natuurhistorisch en Volkenkundig Museum in Oudenbosch</t>
  </si>
  <si>
    <t>Balans per 31 december 2022</t>
  </si>
  <si>
    <t>Activa</t>
  </si>
  <si>
    <t>Passiva</t>
  </si>
  <si>
    <t>Vorderingen</t>
  </si>
  <si>
    <t>Eigen Vermogen</t>
  </si>
  <si>
    <t>Debiteuren</t>
  </si>
  <si>
    <t>Overige reserves</t>
  </si>
  <si>
    <t>Belastingen</t>
  </si>
  <si>
    <t>Overige vorderingen</t>
  </si>
  <si>
    <t>Kortlopende schulden</t>
  </si>
  <si>
    <t>Crediteuren</t>
  </si>
  <si>
    <t>Overige schulden</t>
  </si>
  <si>
    <t>Liquide middelen</t>
  </si>
  <si>
    <t>Totaal</t>
  </si>
  <si>
    <t>Staat van baten en lasten over 2022</t>
  </si>
  <si>
    <t>Baten</t>
  </si>
  <si>
    <t>Entreegelden</t>
  </si>
  <si>
    <t>Sponsoren en donaties</t>
  </si>
  <si>
    <t>Subsidies</t>
  </si>
  <si>
    <t>Overige opbrengsten</t>
  </si>
  <si>
    <t>Lasten</t>
  </si>
  <si>
    <t>Vrijwilligerskosten</t>
  </si>
  <si>
    <t>Huisvestingskosten</t>
  </si>
  <si>
    <t>Kosten collectie</t>
  </si>
  <si>
    <t>Kantoorkosten</t>
  </si>
  <si>
    <t>Algemene kosten</t>
  </si>
  <si>
    <t>Exploitatieresultaat</t>
  </si>
  <si>
    <t>Bestemming resultaat</t>
  </si>
  <si>
    <t>Toelichting op de jaarrekening</t>
  </si>
  <si>
    <t>Algemeen</t>
  </si>
  <si>
    <t>De jaarrekening is opgemaakt op basis van historische kostprijs.</t>
  </si>
  <si>
    <t>Alle bedragen luiden in euro.</t>
  </si>
  <si>
    <t>Voor zover niets  anders wordt vermeld geschiedt de waardering tegen nominale waarde.</t>
  </si>
  <si>
    <t>De wijze van waardering is ogewijzigd ten opzichte van voorgaand boekjaar.</t>
  </si>
  <si>
    <t>Toelichting op de balans</t>
  </si>
  <si>
    <t>De vorderingen hebben een looptijd van minder dan een jaar.</t>
  </si>
  <si>
    <t>De liquide middelen staan ter vrije beschikking van de stichting.</t>
  </si>
  <si>
    <t>De kortlopende schulden hebben een looptijd van minder dan een jaar.</t>
  </si>
  <si>
    <t>Toelichhting op de staat van baten en lasten</t>
  </si>
  <si>
    <t>De baten betreffen de aan het boekjaar toe te rekenen baten,</t>
  </si>
  <si>
    <t>Onder de vrijwilligerskosten zijn ondermeer opgenomen de kosten vasn deskundigheids-</t>
  </si>
  <si>
    <t>bevordering. Aan de vrijwilligers en het bestuur zijn geen vergoedingen toegekend voor</t>
  </si>
  <si>
    <t>hun werkzaamheden.</t>
  </si>
  <si>
    <t>De huisvestingskosten bestaan uit de huur van het pand, energiekosten en kosten van</t>
  </si>
  <si>
    <t>klein onderhoud.</t>
  </si>
  <si>
    <t>De kosten collectie betreffen met de name de verzekering van de collectie, het onderhoud</t>
  </si>
  <si>
    <t>van de inventaris en materialen voor het instandhouden van de collectie.</t>
  </si>
  <si>
    <t>Onder kantoorkosten wordt verstaan kantoorbenodigdheden, drukwerk, telefoon en porti.</t>
  </si>
  <si>
    <t>Onder de algemene kosten zijn opgenomen de kosten van contributies en abonnementen,</t>
  </si>
  <si>
    <t>onderhoud website, reclamekostem, verzekeringen en bankkosten.</t>
  </si>
  <si>
    <t>Budget 2023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</si>
</sst>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8" fontId="0" fillId="0" borderId="0" xfId="2" applyNumberFormat="1">
      <alignment vertical="center"/>
    </xf>
    <xf numFmtId="178" fontId="0" fillId="0" borderId="1" xfId="2" applyNumberFormat="1" applyBorder="1">
      <alignment vertical="center"/>
    </xf>
    <xf numFmtId="178" fontId="0" fillId="0" borderId="2" xfId="2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178" fontId="0" fillId="0" borderId="3" xfId="2" applyNumberFormat="1" applyBorder="1">
      <alignment vertical="center"/>
    </xf>
    <xf numFmtId="178" fontId="1" fillId="0" borderId="0" xfId="2" applyNumberFormat="1" applyFont="1">
      <alignment vertical="center"/>
    </xf>
    <xf numFmtId="178" fontId="0" fillId="0" borderId="4" xfId="2" applyNumberFormat="1" applyBorder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A1" sqref="A1"/>
    </sheetView>
  </sheetViews>
  <sheetFormatPr defaultColWidth="9.14285714285714" defaultRowHeight="15"/>
  <cols>
    <col min="1" max="1" width="22.7142857142857" customWidth="1"/>
    <col min="2" max="3" width="9.57142857142857"/>
    <col min="4" max="4" width="1.71428571428571" customWidth="1"/>
    <col min="5" max="6" width="9.57142857142857"/>
    <col min="7" max="7" width="2.71428571428571" customWidth="1"/>
    <col min="8" max="8" width="22.7142857142857" customWidth="1"/>
    <col min="9" max="10" width="9.57142857142857"/>
    <col min="11" max="11" width="1.71428571428571" customWidth="1"/>
    <col min="12" max="13" width="9.57142857142857"/>
  </cols>
  <sheetData>
    <row r="1" spans="1:1">
      <c r="A1" s="1" t="s">
        <v>0</v>
      </c>
    </row>
    <row r="3" spans="1:1">
      <c r="A3" s="1" t="s">
        <v>1</v>
      </c>
    </row>
    <row r="4" spans="2:13">
      <c r="B4" s="2">
        <v>2022</v>
      </c>
      <c r="C4" s="2"/>
      <c r="E4" s="2">
        <v>2021</v>
      </c>
      <c r="F4" s="2"/>
      <c r="I4" s="2">
        <v>2022</v>
      </c>
      <c r="J4" s="2"/>
      <c r="L4" s="2">
        <v>2021</v>
      </c>
      <c r="M4" s="2"/>
    </row>
    <row r="5" spans="1:8">
      <c r="A5" s="1" t="s">
        <v>2</v>
      </c>
      <c r="H5" s="1" t="s">
        <v>3</v>
      </c>
    </row>
    <row r="7" spans="1:8">
      <c r="A7" s="1" t="s">
        <v>4</v>
      </c>
      <c r="H7" s="1" t="s">
        <v>5</v>
      </c>
    </row>
    <row r="8" spans="1:13">
      <c r="A8" t="s">
        <v>6</v>
      </c>
      <c r="B8" s="3">
        <v>2738</v>
      </c>
      <c r="C8" s="3"/>
      <c r="D8" s="3"/>
      <c r="E8" s="3">
        <v>2112</v>
      </c>
      <c r="F8" s="3"/>
      <c r="G8" s="3"/>
      <c r="H8" s="3" t="s">
        <v>7</v>
      </c>
      <c r="I8" s="3"/>
      <c r="J8" s="3">
        <v>-311</v>
      </c>
      <c r="K8" s="3"/>
      <c r="L8" s="3"/>
      <c r="M8" s="3">
        <v>472</v>
      </c>
    </row>
    <row r="9" spans="1:13">
      <c r="A9" t="s">
        <v>8</v>
      </c>
      <c r="B9" s="3">
        <v>523</v>
      </c>
      <c r="C9" s="3"/>
      <c r="D9" s="3"/>
      <c r="E9" s="3">
        <v>428</v>
      </c>
      <c r="F9" s="3"/>
      <c r="G9" s="3"/>
      <c r="H9" s="3"/>
      <c r="I9" s="3"/>
      <c r="J9" s="3"/>
      <c r="K9" s="3"/>
      <c r="L9" s="3"/>
      <c r="M9" s="3"/>
    </row>
    <row r="10" spans="1:13">
      <c r="A10" t="s">
        <v>9</v>
      </c>
      <c r="B10" s="3">
        <v>1471</v>
      </c>
      <c r="C10" s="3"/>
      <c r="D10" s="3"/>
      <c r="E10" s="3">
        <v>1000</v>
      </c>
      <c r="F10" s="3"/>
      <c r="G10" s="3"/>
      <c r="H10" s="9" t="s">
        <v>10</v>
      </c>
      <c r="I10" s="3"/>
      <c r="J10" s="3"/>
      <c r="K10" s="3"/>
      <c r="L10" s="3"/>
      <c r="M10" s="3"/>
    </row>
    <row r="11" spans="2:13">
      <c r="B11" s="3"/>
      <c r="C11" s="3">
        <f>SUM(B8:B10)</f>
        <v>4732</v>
      </c>
      <c r="D11" s="3"/>
      <c r="E11" s="3"/>
      <c r="F11" s="3">
        <f>SUM(E8:E10)</f>
        <v>3540</v>
      </c>
      <c r="G11" s="3"/>
      <c r="H11" s="3" t="s">
        <v>11</v>
      </c>
      <c r="I11" s="3">
        <v>1666</v>
      </c>
      <c r="J11" s="3"/>
      <c r="K11" s="3"/>
      <c r="L11" s="3">
        <v>1258</v>
      </c>
      <c r="M11" s="3"/>
    </row>
    <row r="12" spans="2:13">
      <c r="B12" s="3"/>
      <c r="C12" s="3"/>
      <c r="D12" s="3"/>
      <c r="E12" s="3"/>
      <c r="F12" s="3"/>
      <c r="G12" s="3"/>
      <c r="H12" s="3" t="s">
        <v>12</v>
      </c>
      <c r="I12" s="3">
        <v>3934</v>
      </c>
      <c r="J12" s="3"/>
      <c r="K12" s="3"/>
      <c r="L12" s="3">
        <v>2000</v>
      </c>
      <c r="M12" s="3"/>
    </row>
    <row r="13" spans="1:13">
      <c r="A13" s="1" t="s">
        <v>13</v>
      </c>
      <c r="B13" s="3"/>
      <c r="C13" s="3">
        <v>557</v>
      </c>
      <c r="D13" s="3"/>
      <c r="E13" s="3"/>
      <c r="F13" s="3">
        <v>190</v>
      </c>
      <c r="G13" s="3"/>
      <c r="H13" s="3"/>
      <c r="I13" s="3"/>
      <c r="J13" s="3">
        <f>SUM(I11:I12)</f>
        <v>5600</v>
      </c>
      <c r="K13" s="3"/>
      <c r="L13" s="3"/>
      <c r="M13" s="3">
        <f>SUM(L11:L12)</f>
        <v>3258</v>
      </c>
    </row>
    <row r="14" spans="2:1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15.75" spans="1:13">
      <c r="A15" t="s">
        <v>14</v>
      </c>
      <c r="B15" s="3"/>
      <c r="C15" s="10">
        <f>C11+C13</f>
        <v>5289</v>
      </c>
      <c r="D15" s="3"/>
      <c r="E15" s="3"/>
      <c r="F15" s="10">
        <f>F11+F13</f>
        <v>3730</v>
      </c>
      <c r="G15" s="3"/>
      <c r="H15" s="3" t="s">
        <v>14</v>
      </c>
      <c r="I15" s="3"/>
      <c r="J15" s="10">
        <f>J8+J13</f>
        <v>5289</v>
      </c>
      <c r="K15" s="3"/>
      <c r="L15" s="3"/>
      <c r="M15" s="10">
        <f>M8+M13</f>
        <v>3730</v>
      </c>
    </row>
  </sheetData>
  <mergeCells count="4">
    <mergeCell ref="B4:C4"/>
    <mergeCell ref="E4:F4"/>
    <mergeCell ref="I4:J4"/>
    <mergeCell ref="L4:M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A1" sqref="A1"/>
    </sheetView>
  </sheetViews>
  <sheetFormatPr defaultColWidth="9.14285714285714" defaultRowHeight="15" outlineLevelCol="5"/>
  <cols>
    <col min="1" max="1" width="22.7142857142857" customWidth="1"/>
    <col min="2" max="3" width="10.5714285714286"/>
    <col min="4" max="4" width="2.71428571428571" customWidth="1"/>
    <col min="5" max="5" width="9.57142857142857"/>
    <col min="6" max="6" width="10.5714285714286"/>
  </cols>
  <sheetData>
    <row r="1" spans="1:1">
      <c r="A1" s="1" t="s">
        <v>0</v>
      </c>
    </row>
    <row r="3" spans="1:1">
      <c r="A3" s="1" t="s">
        <v>15</v>
      </c>
    </row>
    <row r="4" spans="1:1">
      <c r="A4" s="1"/>
    </row>
    <row r="5" spans="2:6">
      <c r="B5" s="2">
        <v>2022</v>
      </c>
      <c r="C5" s="2"/>
      <c r="E5" s="2">
        <v>2021</v>
      </c>
      <c r="F5" s="2"/>
    </row>
    <row r="6" spans="1:1">
      <c r="A6" s="1" t="s">
        <v>16</v>
      </c>
    </row>
    <row r="7" spans="1:6">
      <c r="A7" t="s">
        <v>17</v>
      </c>
      <c r="B7" s="3">
        <v>3608</v>
      </c>
      <c r="C7" s="3"/>
      <c r="D7" s="3"/>
      <c r="E7" s="3">
        <v>1493</v>
      </c>
      <c r="F7" s="3"/>
    </row>
    <row r="8" spans="1:6">
      <c r="A8" t="s">
        <v>18</v>
      </c>
      <c r="B8" s="3">
        <v>810</v>
      </c>
      <c r="C8" s="3"/>
      <c r="D8" s="3"/>
      <c r="E8" s="3">
        <v>2498</v>
      </c>
      <c r="F8" s="3"/>
    </row>
    <row r="9" spans="1:6">
      <c r="A9" t="s">
        <v>19</v>
      </c>
      <c r="B9" s="3">
        <v>11875</v>
      </c>
      <c r="C9" s="3"/>
      <c r="D9" s="3"/>
      <c r="E9" s="3">
        <v>8937</v>
      </c>
      <c r="F9" s="3"/>
    </row>
    <row r="10" spans="1:6">
      <c r="A10" t="s">
        <v>20</v>
      </c>
      <c r="B10" s="4">
        <v>917</v>
      </c>
      <c r="C10" s="3"/>
      <c r="D10" s="3"/>
      <c r="E10" s="4">
        <v>440</v>
      </c>
      <c r="F10" s="3"/>
    </row>
    <row r="11" spans="2:6">
      <c r="B11" s="3"/>
      <c r="C11" s="3">
        <f>SUM(B7:B10)</f>
        <v>17210</v>
      </c>
      <c r="D11" s="3"/>
      <c r="E11" s="3"/>
      <c r="F11" s="3">
        <f>SUM(E7:E10)</f>
        <v>13368</v>
      </c>
    </row>
    <row r="12" spans="1:6">
      <c r="A12" s="1" t="s">
        <v>21</v>
      </c>
      <c r="B12" s="3"/>
      <c r="C12" s="3"/>
      <c r="D12" s="3"/>
      <c r="E12" s="3"/>
      <c r="F12" s="3"/>
    </row>
    <row r="13" spans="1:6">
      <c r="A13" t="s">
        <v>22</v>
      </c>
      <c r="B13" s="3">
        <v>1407</v>
      </c>
      <c r="C13" s="3"/>
      <c r="D13" s="3"/>
      <c r="E13" s="3">
        <v>857</v>
      </c>
      <c r="F13" s="3"/>
    </row>
    <row r="14" spans="1:6">
      <c r="A14" t="s">
        <v>23</v>
      </c>
      <c r="B14" s="3">
        <v>11578</v>
      </c>
      <c r="C14" s="3"/>
      <c r="D14" s="3"/>
      <c r="E14" s="3">
        <v>6482</v>
      </c>
      <c r="F14" s="3"/>
    </row>
    <row r="15" spans="1:6">
      <c r="A15" t="s">
        <v>24</v>
      </c>
      <c r="B15" s="3">
        <v>1951</v>
      </c>
      <c r="C15" s="3"/>
      <c r="D15" s="3"/>
      <c r="E15" s="3">
        <v>2710</v>
      </c>
      <c r="F15" s="3"/>
    </row>
    <row r="16" spans="1:6">
      <c r="A16" t="s">
        <v>25</v>
      </c>
      <c r="B16" s="3">
        <v>1676</v>
      </c>
      <c r="C16" s="3"/>
      <c r="D16" s="3"/>
      <c r="E16" s="3">
        <v>2080</v>
      </c>
      <c r="F16" s="3"/>
    </row>
    <row r="17" spans="1:6">
      <c r="A17" t="s">
        <v>26</v>
      </c>
      <c r="B17" s="4">
        <v>1381</v>
      </c>
      <c r="C17" s="3"/>
      <c r="D17" s="3"/>
      <c r="E17" s="4">
        <v>1386</v>
      </c>
      <c r="F17" s="3"/>
    </row>
    <row r="18" spans="2:6">
      <c r="B18" s="3"/>
      <c r="C18" s="3">
        <f>SUM(B13:B17)</f>
        <v>17993</v>
      </c>
      <c r="D18" s="3"/>
      <c r="E18" s="3"/>
      <c r="F18" s="3">
        <f>SUM(E13:E17)</f>
        <v>13515</v>
      </c>
    </row>
    <row r="19" spans="2:6">
      <c r="B19" s="3"/>
      <c r="C19" s="3"/>
      <c r="D19" s="3"/>
      <c r="E19" s="3"/>
      <c r="F19" s="3"/>
    </row>
    <row r="20" ht="15.75" spans="1:6">
      <c r="A20" t="s">
        <v>27</v>
      </c>
      <c r="B20" s="3"/>
      <c r="C20" s="5">
        <f>C11-C18</f>
        <v>-783</v>
      </c>
      <c r="D20" s="3"/>
      <c r="E20" s="3"/>
      <c r="F20" s="5">
        <f>F11-F18</f>
        <v>-147</v>
      </c>
    </row>
    <row r="21" ht="15.75" spans="2:6">
      <c r="B21" s="3"/>
      <c r="C21" s="3"/>
      <c r="D21" s="3"/>
      <c r="E21" s="3"/>
      <c r="F21" s="3"/>
    </row>
    <row r="22" spans="1:6">
      <c r="A22" s="6" t="s">
        <v>28</v>
      </c>
      <c r="B22" s="3"/>
      <c r="C22" s="3"/>
      <c r="D22" s="3"/>
      <c r="E22" s="3"/>
      <c r="F22" s="3"/>
    </row>
    <row r="23" ht="15.75" spans="1:6">
      <c r="A23" t="s">
        <v>7</v>
      </c>
      <c r="B23" s="3"/>
      <c r="C23" s="8">
        <v>-783</v>
      </c>
      <c r="D23" s="3"/>
      <c r="E23" s="3"/>
      <c r="F23" s="8">
        <v>-147</v>
      </c>
    </row>
    <row r="24" ht="15.75"/>
  </sheetData>
  <mergeCells count="2">
    <mergeCell ref="B5:C5"/>
    <mergeCell ref="E5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5"/>
  <sheetViews>
    <sheetView workbookViewId="0">
      <selection activeCell="A10" sqref="A10"/>
    </sheetView>
  </sheetViews>
  <sheetFormatPr defaultColWidth="9.14285714285714" defaultRowHeight="15"/>
  <cols>
    <col min="1" max="1" width="82.1428571428571" customWidth="1"/>
  </cols>
  <sheetData>
    <row r="1" spans="1:1">
      <c r="A1" s="1" t="s">
        <v>0</v>
      </c>
    </row>
    <row r="3" spans="1:1">
      <c r="A3" s="1" t="s">
        <v>29</v>
      </c>
    </row>
    <row r="5" spans="1:1">
      <c r="A5" s="6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1" spans="1:1">
      <c r="A11" s="1" t="s">
        <v>35</v>
      </c>
    </row>
    <row r="13" spans="1:1">
      <c r="A13" s="6" t="s">
        <v>4</v>
      </c>
    </row>
    <row r="14" spans="1:1">
      <c r="A14" t="s">
        <v>36</v>
      </c>
    </row>
    <row r="16" spans="1:1">
      <c r="A16" s="6" t="s">
        <v>13</v>
      </c>
    </row>
    <row r="17" spans="1:1">
      <c r="A17" t="s">
        <v>37</v>
      </c>
    </row>
    <row r="19" spans="1:1">
      <c r="A19" s="6" t="s">
        <v>10</v>
      </c>
    </row>
    <row r="20" spans="1:1">
      <c r="A20" t="s">
        <v>38</v>
      </c>
    </row>
    <row r="22" spans="1:1">
      <c r="A22" s="1" t="s">
        <v>39</v>
      </c>
    </row>
    <row r="24" spans="1:1">
      <c r="A24" s="6" t="s">
        <v>16</v>
      </c>
    </row>
    <row r="25" spans="1:1">
      <c r="A25" t="s">
        <v>40</v>
      </c>
    </row>
    <row r="27" spans="1:1">
      <c r="A27" s="7" t="s">
        <v>22</v>
      </c>
    </row>
    <row r="28" spans="1:1">
      <c r="A28" t="s">
        <v>41</v>
      </c>
    </row>
    <row r="29" spans="1:1">
      <c r="A29" t="s">
        <v>42</v>
      </c>
    </row>
    <row r="30" spans="1:1">
      <c r="A30" t="s">
        <v>43</v>
      </c>
    </row>
    <row r="32" spans="1:1">
      <c r="A32" s="6" t="s">
        <v>23</v>
      </c>
    </row>
    <row r="33" spans="1:1">
      <c r="A33" t="s">
        <v>44</v>
      </c>
    </row>
    <row r="34" spans="1:1">
      <c r="A34" t="s">
        <v>45</v>
      </c>
    </row>
    <row r="36" spans="1:1">
      <c r="A36" s="6" t="s">
        <v>24</v>
      </c>
    </row>
    <row r="37" spans="1:1">
      <c r="A37" t="s">
        <v>46</v>
      </c>
    </row>
    <row r="38" spans="1:1">
      <c r="A38" t="s">
        <v>47</v>
      </c>
    </row>
    <row r="40" spans="1:1">
      <c r="A40" s="6" t="s">
        <v>25</v>
      </c>
    </row>
    <row r="41" spans="1:1">
      <c r="A41" t="s">
        <v>48</v>
      </c>
    </row>
    <row r="43" spans="1:1">
      <c r="A43" s="6" t="s">
        <v>26</v>
      </c>
    </row>
    <row r="44" spans="1:1">
      <c r="A44" t="s">
        <v>49</v>
      </c>
    </row>
    <row r="45" spans="1:1">
      <c r="A45" t="s">
        <v>50</v>
      </c>
    </row>
  </sheetData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A1" sqref="A1"/>
    </sheetView>
  </sheetViews>
  <sheetFormatPr defaultColWidth="9.14285714285714" defaultRowHeight="15" outlineLevelCol="3"/>
  <cols>
    <col min="1" max="1" width="40.7142857142857" customWidth="1"/>
    <col min="2" max="3" width="10.5714285714286"/>
    <col min="4" max="4" width="2.71428571428571" customWidth="1"/>
  </cols>
  <sheetData>
    <row r="1" spans="1:1">
      <c r="A1" s="1" t="s">
        <v>0</v>
      </c>
    </row>
    <row r="3" spans="1:1">
      <c r="A3" s="1" t="s">
        <v>51</v>
      </c>
    </row>
    <row r="4" spans="1:1">
      <c r="A4" s="1"/>
    </row>
    <row r="5" spans="2:3">
      <c r="B5" s="2">
        <v>2023</v>
      </c>
      <c r="C5" s="2"/>
    </row>
    <row r="6" spans="1:1">
      <c r="A6" s="1" t="s">
        <v>16</v>
      </c>
    </row>
    <row r="7" spans="1:4">
      <c r="A7" t="s">
        <v>17</v>
      </c>
      <c r="B7" s="3">
        <v>4000</v>
      </c>
      <c r="C7" s="3"/>
      <c r="D7" s="3"/>
    </row>
    <row r="8" spans="1:4">
      <c r="A8" t="s">
        <v>18</v>
      </c>
      <c r="B8" s="3">
        <v>2300</v>
      </c>
      <c r="C8" s="3"/>
      <c r="D8" s="3"/>
    </row>
    <row r="9" spans="1:4">
      <c r="A9" t="s">
        <v>19</v>
      </c>
      <c r="B9" s="3">
        <v>9500</v>
      </c>
      <c r="C9" s="3"/>
      <c r="D9" s="3"/>
    </row>
    <row r="10" spans="1:4">
      <c r="A10" t="s">
        <v>20</v>
      </c>
      <c r="B10" s="4">
        <v>700</v>
      </c>
      <c r="C10" s="3"/>
      <c r="D10" s="3"/>
    </row>
    <row r="11" spans="2:4">
      <c r="B11" s="3"/>
      <c r="C11" s="3">
        <f>SUM(B7:B10)</f>
        <v>16500</v>
      </c>
      <c r="D11" s="3"/>
    </row>
    <row r="12" spans="1:4">
      <c r="A12" s="1" t="s">
        <v>21</v>
      </c>
      <c r="B12" s="3"/>
      <c r="C12" s="3"/>
      <c r="D12" s="3"/>
    </row>
    <row r="13" spans="1:4">
      <c r="A13" t="s">
        <v>22</v>
      </c>
      <c r="B13" s="3">
        <v>500</v>
      </c>
      <c r="C13" s="3"/>
      <c r="D13" s="3"/>
    </row>
    <row r="14" spans="1:4">
      <c r="A14" t="s">
        <v>23</v>
      </c>
      <c r="B14" s="3">
        <v>9100</v>
      </c>
      <c r="C14" s="3"/>
      <c r="D14" s="3"/>
    </row>
    <row r="15" spans="1:4">
      <c r="A15" t="s">
        <v>24</v>
      </c>
      <c r="B15" s="3">
        <v>3700</v>
      </c>
      <c r="C15" s="3"/>
      <c r="D15" s="3"/>
    </row>
    <row r="16" spans="1:4">
      <c r="A16" t="s">
        <v>25</v>
      </c>
      <c r="B16" s="3">
        <v>1400</v>
      </c>
      <c r="C16" s="3"/>
      <c r="D16" s="3"/>
    </row>
    <row r="17" spans="1:4">
      <c r="A17" t="s">
        <v>26</v>
      </c>
      <c r="B17" s="4">
        <v>1800</v>
      </c>
      <c r="C17" s="3"/>
      <c r="D17" s="3"/>
    </row>
    <row r="18" spans="2:4">
      <c r="B18" s="3"/>
      <c r="C18" s="3">
        <f>SUM(B13:B17)</f>
        <v>16500</v>
      </c>
      <c r="D18" s="3"/>
    </row>
    <row r="19" spans="2:4">
      <c r="B19" s="3"/>
      <c r="C19" s="3"/>
      <c r="D19" s="3"/>
    </row>
    <row r="20" ht="15.75" spans="1:4">
      <c r="A20" t="s">
        <v>27</v>
      </c>
      <c r="B20" s="3"/>
      <c r="C20" s="5">
        <f>C11-C18</f>
        <v>0</v>
      </c>
      <c r="D20" s="3"/>
    </row>
    <row r="21" ht="15.75" spans="2:4">
      <c r="B21" s="3"/>
      <c r="C21" s="3"/>
      <c r="D21" s="3"/>
    </row>
  </sheetData>
  <mergeCells count="1">
    <mergeCell ref="B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balans</vt:lpstr>
      <vt:lpstr>exploitatierekenng</vt:lpstr>
      <vt:lpstr>toelichting</vt:lpstr>
      <vt:lpstr>budget 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dcterms:created xsi:type="dcterms:W3CDTF">2023-07-01T09:42:41Z</dcterms:created>
  <dcterms:modified xsi:type="dcterms:W3CDTF">2023-07-02T13:12:36Z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4FE2C35BC90D4A43AC080AD9C0CE63BE</vt:lpwstr>
  </property>
  <property fmtid="{D5CDD505-2E9C-101B-9397-08002B2CF9AE}" pid="3" name="KSOProductBuildVer">
    <vt:lpwstr>1033-11.2.0.11537</vt:lpwstr>
  </property>
</Properties>
</file>